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SISTEMA DE GESTION DE CALIDAD AGUAS -- VERSION 8.0\PROCESOS Y DOCUMENTOS\MISIONALES\GESTION DE PORTAFOLIO\GESTION DE BIENES Y SERVICIOS\"/>
    </mc:Choice>
  </mc:AlternateContent>
  <xr:revisionPtr revIDLastSave="0" documentId="13_ncr:1_{94F6C29D-6F57-45C2-9B4D-E3A8A728826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  <sheet name="Hoja2" sheetId="2" r:id="rId2"/>
  </sheets>
  <definedNames>
    <definedName name="_xlnm._FilterDatabase" localSheetId="0" hidden="1">Hoja1!$A$1:$W$6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6" i="1" l="1"/>
  <c r="N3" i="1"/>
  <c r="I5" i="1"/>
  <c r="I8" i="1"/>
  <c r="I6" i="1"/>
  <c r="I3" i="1"/>
  <c r="N5" i="1"/>
  <c r="N4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hp</author>
  </authors>
  <commentList>
    <comment ref="B1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Mediante lluvia de ideas al interior del equipo de trabajo del proceso, se analizan las causas que podrían afectar el cumplimiento del objetivo, se nombra el riesgo y se clasica.</t>
        </r>
      </text>
    </comment>
    <comment ref="F1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Consecuencias de la ocurrencia del riesgo sobre los objetivos de la entidad</t>
        </r>
      </text>
    </comment>
    <comment ref="O1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Evitar el riesgo: Tomar acciones para prevenir su materialización. 
Reducir el Riesgo: Tomar acciones para disminuir tanto la probabilidad (acciones de prevención), como el impacto (acciones de protección).
Compartir o Transferir: reducir el efecto a través por ejemplo de una póliza de seguro.
Asumir el Riesgo: cuando se ha reducido o transferido.</t>
        </r>
      </text>
    </comment>
    <comment ref="P1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Conjunto de acciones tomadas para eliminar las causas de una no conformidad potencial u otra situación potencialmente indeseable o minimizar el riesgo.</t>
        </r>
      </text>
    </comment>
    <comment ref="R1" authorId="0" shapeId="0" xr:uid="{00000000-0006-0000-0000-000005000000}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El riesgo residual se asumirá y administrará por medio de las actividades propias del proceso asociado y su control y registro de avance se realizará en un reporte mensual o bimestral, de acuerdo al nivel en que quede catalogado.</t>
        </r>
      </text>
    </comment>
  </commentList>
</comments>
</file>

<file path=xl/sharedStrings.xml><?xml version="1.0" encoding="utf-8"?>
<sst xmlns="http://schemas.openxmlformats.org/spreadsheetml/2006/main" count="123" uniqueCount="91">
  <si>
    <t>No.</t>
  </si>
  <si>
    <t>Nombre del riesgo</t>
  </si>
  <si>
    <t xml:space="preserve">
Clasificación del riesgo</t>
  </si>
  <si>
    <t>Proceso</t>
  </si>
  <si>
    <t xml:space="preserve">Causas </t>
  </si>
  <si>
    <t xml:space="preserve">Consecuencias </t>
  </si>
  <si>
    <t>Control</t>
  </si>
  <si>
    <t>Acción de Control</t>
  </si>
  <si>
    <t xml:space="preserve">Riesgo Residual </t>
  </si>
  <si>
    <t>Opción de manejo</t>
  </si>
  <si>
    <t xml:space="preserve">Acciones Preventivas </t>
  </si>
  <si>
    <t xml:space="preserve">Responsable de la acción </t>
  </si>
  <si>
    <t>Periodo Seguimiento</t>
  </si>
  <si>
    <t>Fecha de Inicio</t>
  </si>
  <si>
    <t>Fecha de terminación</t>
  </si>
  <si>
    <t>Registro-Evidencia</t>
  </si>
  <si>
    <t>Acciones de contingencia ante posible materialización</t>
  </si>
  <si>
    <t xml:space="preserve">Evidencia-Registro </t>
  </si>
  <si>
    <t>Probabilidad</t>
  </si>
  <si>
    <t>Impacto</t>
  </si>
  <si>
    <t xml:space="preserve">Nivel </t>
  </si>
  <si>
    <t>Evitar</t>
  </si>
  <si>
    <t>Mensual</t>
  </si>
  <si>
    <t xml:space="preserve">* Registro reuniones </t>
  </si>
  <si>
    <t>N/A</t>
  </si>
  <si>
    <t>Comité Directivo/Comité de Contratación / Comité Institucional de Desarrollo/Comité Evaluador</t>
  </si>
  <si>
    <t>* Definir los lineamientos internos para los procesos de contratación en la adquisición de bienes, obras y servicios.
* Determinar los responsables para participar en los comités de contratación y Evaluación en cada proceso de selección.
* Publicar los procesos de selección a través del SECOP y el portal web institucional.</t>
  </si>
  <si>
    <t>* Realizar 1 Capacitación a los funcionarios en el procedimiento de correspondencia para entradas y salidas.
* Realizar 1 socialización del formato de consulta y préstamo de documentos para los archivos de gestión y archivo central.
* Definir y capacitar a los responsables en cada dependencia de actualizar la información en OPEN KM para realizar consultas virtuales o electrónicas.</t>
  </si>
  <si>
    <t>* Actas de reunión.
* OPEN KM</t>
  </si>
  <si>
    <t>Pérdida de información del inventario.</t>
  </si>
  <si>
    <t xml:space="preserve">*Inconsistencias en el inventario físico y el sistematizado.               </t>
  </si>
  <si>
    <t>*Backup semanales de los inventarios.</t>
  </si>
  <si>
    <t>*Fallas electrónicas</t>
  </si>
  <si>
    <t>*Elaboración de informes, movimientos y elaborar plan de compra de la entidad.
*Demarcación de algunos elementos y sus riesgos.</t>
  </si>
  <si>
    <t>1. Estrategicos</t>
  </si>
  <si>
    <t>8. De información</t>
  </si>
  <si>
    <t>2. De imagen</t>
  </si>
  <si>
    <t>3. Operativos</t>
  </si>
  <si>
    <t>4. Financieros</t>
  </si>
  <si>
    <t>5. Cumplimiento y conformidad</t>
  </si>
  <si>
    <t>6. Tecnológicos</t>
  </si>
  <si>
    <t>7. De corrupción</t>
  </si>
  <si>
    <t>*Adecuación de la fuente donde se genera el riesgo.                                                                                                  *capacitación del personal en la manipulación de cloro gaseoso.                        *Veficar que el equipo de seguiridad este disponible en el lugar indiado en caso de una emergencia.</t>
  </si>
  <si>
    <t>1. Gestión direccionamiento estratégico</t>
  </si>
  <si>
    <t>2. Gestión de mejoramiento contínuo</t>
  </si>
  <si>
    <t>3. Gestión de Control Interno</t>
  </si>
  <si>
    <t>4. Gestión de portafolio</t>
  </si>
  <si>
    <t>5. Gestión de proyectos</t>
  </si>
  <si>
    <t>6. Gestión de servicios públicos</t>
  </si>
  <si>
    <t>7. Gestión del conocimiento</t>
  </si>
  <si>
    <t>8. Gestión de bienes y servicios</t>
  </si>
  <si>
    <t>9. Gestión de oportunidades (licitaciones, convenios y cooperación)</t>
  </si>
  <si>
    <t>10. Gestión del recurso humano</t>
  </si>
  <si>
    <t>11. Gestión financiera</t>
  </si>
  <si>
    <t>12. Gestión Jurídica</t>
  </si>
  <si>
    <t>13. Gestión de las tecnologías de la información y la comunicación</t>
  </si>
  <si>
    <t>* Adecuación del deposito de almacenaiento del cloro gaseoso. (sistema de riego en forma de cortina para cortar el efecto del cloro).                                                   * Adquisisión de equipo de autocontenido para manejo adecuado  de cloro gaseoso.
* Capacitación interna.                     * Señalización de las áreas correspondientes a la entrega del cloro gaseoso.</t>
  </si>
  <si>
    <t>FUGA  DE CLORO GASEOSO  QUE CONLLEVE A ACCIDENTALIDAD.</t>
  </si>
  <si>
    <t xml:space="preserve">*Falta del equipo adecuado para el manejo de escape de cloro gaseoso.                                                                                                                                           </t>
  </si>
  <si>
    <t xml:space="preserve">* Heridos o muertos por intoxicación.                                       *   Sanciones disciplinarias, fiscales y/o penales.                                               * Demandas a la entidad.                         </t>
  </si>
  <si>
    <t>* Hurto por ingreso de personal no autorizado.                                          * Complicidad del personal de seguridad y/o funcionarios.                                          * Fenómenos naturales.                                            * Deterioro fisico y/o uso inadecuado.</t>
  </si>
  <si>
    <t>* Detrimento patrimonial.                * Pérdida de información en caso de hurto o daño en los equipos de computo.                                              * Cese de actividades en la entidad.</t>
  </si>
  <si>
    <t>DAÑOS A LA DOCUMENTACIÓN, EQUIPOS, MUEBLES Y ENCERES</t>
  </si>
  <si>
    <t xml:space="preserve">* filtraciones de agua a causa de la lluvia por mal estado del techo. 
* Descargas electrícas.                     * Uso inadecuado de muebles y enseres.
</t>
  </si>
  <si>
    <t>Moderado</t>
  </si>
  <si>
    <t>PÉRDIDA DE BIENES O ENCERES PERTENECIENTES A LA ENTIDAD.</t>
  </si>
  <si>
    <t xml:space="preserve">* Procesos y procedimientos documentados </t>
  </si>
  <si>
    <t>GESTIÓN DE BIENES Y SERVICIOS</t>
  </si>
  <si>
    <t>30/12/2017
31/12/2017
30/12/2017</t>
  </si>
  <si>
    <t>22/05/2017
22/05/2017
22/05/2017</t>
  </si>
  <si>
    <t>* Monitoreo por parte deñ líder de proceso</t>
  </si>
  <si>
    <t>* Informe y petición  a la alta dirección</t>
  </si>
  <si>
    <t>*Verificación del inventario físico mensualmente.                            *Bitacora de registro de salidas y camaras de seguridad.                                                                      * Generar los reportes semanales de existencias de almacén.</t>
  </si>
  <si>
    <t xml:space="preserve"> * Revisar constantemente el estado de los bienes.                       * Monitoreo y seguimiento circuito cerrado.</t>
  </si>
  <si>
    <t>22/05/2017 22/05/2017</t>
  </si>
  <si>
    <t>30/12/2017 30/12/2017</t>
  </si>
  <si>
    <t>* Inventario de bienes / Registro cámaras de seguridad</t>
  </si>
  <si>
    <t>* Registro semanal de inventarios</t>
  </si>
  <si>
    <t>Rara vez</t>
  </si>
  <si>
    <t>Improbable</t>
  </si>
  <si>
    <t>Posible</t>
  </si>
  <si>
    <t>Probable</t>
  </si>
  <si>
    <t>Casi seguro</t>
  </si>
  <si>
    <t>Insignificante</t>
  </si>
  <si>
    <t>Menor</t>
  </si>
  <si>
    <t>Mayor</t>
  </si>
  <si>
    <t>Catastrófico</t>
  </si>
  <si>
    <t>Bajo</t>
  </si>
  <si>
    <t xml:space="preserve">Alto </t>
  </si>
  <si>
    <t>Extremo</t>
  </si>
  <si>
    <t>Bimestral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</si>
</sst>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charset val="134"/>
      <scheme val="minor"/>
    </font>
    <font>
      <sz val="10"/>
      <name val="Calibri"/>
      <family val="2"/>
      <scheme val="minor"/>
    </font>
    <font>
      <b/>
      <sz val="10"/>
      <color theme="9" tint="-0.499984740745262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color theme="9" tint="-0.499984740745262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Calibri Light"/>
      <family val="2"/>
    </font>
    <font>
      <sz val="10"/>
      <color theme="1"/>
      <name val="Calibri Light"/>
      <family val="2"/>
    </font>
    <font>
      <b/>
      <sz val="10"/>
      <color theme="0"/>
      <name val="Calibri Light"/>
      <family val="2"/>
    </font>
    <font>
      <b/>
      <sz val="10"/>
      <color theme="9" tint="-0.499984740745262"/>
      <name val="Calibri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C15B07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0070C0"/>
        <bgColor indexed="64"/>
      </patternFill>
    </fill>
  </fills>
  <borders count="17">
    <border>
      <left/>
      <right/>
      <top/>
      <bottom/>
      <diagonal/>
    </border>
    <border>
      <left style="hair">
        <color theme="9" tint="-0.24994659260841701"/>
      </left>
      <right style="hair">
        <color theme="9" tint="-0.24994659260841701"/>
      </right>
      <top style="hair">
        <color theme="9" tint="-0.24994659260841701"/>
      </top>
      <bottom style="hair">
        <color theme="9" tint="-0.24994659260841701"/>
      </bottom>
      <diagonal/>
    </border>
    <border>
      <left style="hair">
        <color theme="9" tint="-0.24994659260841701"/>
      </left>
      <right style="hair">
        <color theme="9" tint="-0.24994659260841701"/>
      </right>
      <top style="hair">
        <color theme="9" tint="-0.24994659260841701"/>
      </top>
      <bottom/>
      <diagonal/>
    </border>
    <border>
      <left style="hair">
        <color theme="9" tint="-0.24994659260841701"/>
      </left>
      <right style="hair">
        <color theme="9" tint="-0.24994659260841701"/>
      </right>
      <top/>
      <bottom style="hair">
        <color theme="9" tint="-0.24994659260841701"/>
      </bottom>
      <diagonal/>
    </border>
    <border>
      <left style="hair">
        <color theme="9" tint="-0.24994659260841701"/>
      </left>
      <right style="hair">
        <color theme="9" tint="-0.24994659260841701"/>
      </right>
      <top/>
      <bottom/>
      <diagonal/>
    </border>
    <border>
      <left/>
      <right/>
      <top style="hair">
        <color theme="9" tint="-0.249977111117893"/>
      </top>
      <bottom/>
      <diagonal/>
    </border>
    <border>
      <left style="hair">
        <color theme="9" tint="-0.249977111117893"/>
      </left>
      <right/>
      <top style="hair">
        <color theme="9" tint="-0.249977111117893"/>
      </top>
      <bottom/>
      <diagonal/>
    </border>
    <border>
      <left style="hair">
        <color theme="9" tint="-0.249977111117893"/>
      </left>
      <right style="hair">
        <color theme="9" tint="-0.249977111117893"/>
      </right>
      <top style="hair">
        <color theme="9" tint="-0.249977111117893"/>
      </top>
      <bottom/>
      <diagonal/>
    </border>
    <border>
      <left/>
      <right/>
      <top/>
      <bottom style="hair">
        <color theme="9" tint="-0.249977111117893"/>
      </bottom>
      <diagonal/>
    </border>
    <border>
      <left style="hair">
        <color theme="9" tint="-0.249977111117893"/>
      </left>
      <right/>
      <top/>
      <bottom style="hair">
        <color theme="9" tint="-0.249977111117893"/>
      </bottom>
      <diagonal/>
    </border>
    <border>
      <left style="hair">
        <color theme="9" tint="-0.249977111117893"/>
      </left>
      <right style="hair">
        <color theme="9" tint="-0.249977111117893"/>
      </right>
      <top/>
      <bottom style="hair">
        <color theme="9" tint="-0.249977111117893"/>
      </bottom>
      <diagonal/>
    </border>
    <border>
      <left style="hair">
        <color theme="9" tint="-0.24994659260841701"/>
      </left>
      <right style="hair">
        <color theme="9" tint="-0.24994659260841701"/>
      </right>
      <top style="hair">
        <color theme="9" tint="-0.249977111117893"/>
      </top>
      <bottom style="hair">
        <color theme="9" tint="-0.24994659260841701"/>
      </bottom>
      <diagonal/>
    </border>
    <border>
      <left/>
      <right style="hair">
        <color theme="9" tint="-0.24994659260841701"/>
      </right>
      <top/>
      <bottom/>
      <diagonal/>
    </border>
    <border>
      <left/>
      <right/>
      <top style="thick">
        <color theme="0"/>
      </top>
      <bottom style="thick">
        <color theme="0"/>
      </bottom>
      <diagonal/>
    </border>
    <border>
      <left/>
      <right/>
      <top/>
      <bottom style="thick">
        <color theme="0"/>
      </bottom>
      <diagonal/>
    </border>
    <border>
      <left style="hair">
        <color theme="9" tint="-0.249977111117893"/>
      </left>
      <right/>
      <top/>
      <bottom/>
      <diagonal/>
    </border>
    <border>
      <left style="hair">
        <color theme="9" tint="-0.249977111117893"/>
      </left>
      <right style="hair">
        <color theme="9" tint="-0.249977111117893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2" borderId="2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justify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0" fontId="1" fillId="4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14" fontId="1" fillId="2" borderId="1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14" fontId="1" fillId="2" borderId="1" xfId="0" applyNumberFormat="1" applyFont="1" applyFill="1" applyBorder="1" applyAlignment="1">
      <alignment horizontal="center" vertical="center" wrapText="1"/>
    </xf>
    <xf numFmtId="0" fontId="1" fillId="3" borderId="0" xfId="0" applyFont="1" applyFill="1" applyAlignment="1">
      <alignment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left" vertical="center" wrapText="1"/>
    </xf>
    <xf numFmtId="0" fontId="1" fillId="5" borderId="1" xfId="0" applyFont="1" applyFill="1" applyBorder="1" applyAlignment="1" applyProtection="1">
      <alignment horizontal="center" vertical="center" wrapText="1"/>
      <protection locked="0"/>
    </xf>
    <xf numFmtId="0" fontId="1" fillId="5" borderId="11" xfId="0" applyFont="1" applyFill="1" applyBorder="1" applyAlignment="1">
      <alignment horizontal="center" vertical="center" wrapText="1"/>
    </xf>
    <xf numFmtId="14" fontId="1" fillId="5" borderId="4" xfId="0" applyNumberFormat="1" applyFont="1" applyFill="1" applyBorder="1" applyAlignment="1">
      <alignment horizontal="center" vertical="center" wrapText="1"/>
    </xf>
    <xf numFmtId="14" fontId="1" fillId="5" borderId="1" xfId="0" applyNumberFormat="1" applyFont="1" applyFill="1" applyBorder="1" applyAlignment="1">
      <alignment horizontal="center" vertical="center" wrapText="1"/>
    </xf>
    <xf numFmtId="0" fontId="2" fillId="6" borderId="0" xfId="0" applyFont="1" applyFill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6" fillId="6" borderId="1" xfId="0" applyFont="1" applyFill="1" applyBorder="1" applyAlignment="1">
      <alignment horizontal="center" vertical="center" textRotation="90"/>
    </xf>
    <xf numFmtId="0" fontId="4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4" fillId="3" borderId="2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7" fillId="0" borderId="0" xfId="0" applyFont="1"/>
    <xf numFmtId="0" fontId="8" fillId="2" borderId="0" xfId="0" applyFont="1" applyFill="1" applyAlignment="1">
      <alignment horizontal="center" vertical="center" wrapText="1"/>
    </xf>
    <xf numFmtId="0" fontId="8" fillId="2" borderId="0" xfId="0" applyFont="1" applyFill="1" applyAlignment="1" applyProtection="1">
      <alignment horizontal="center" vertical="center" wrapText="1"/>
      <protection locked="0"/>
    </xf>
    <xf numFmtId="0" fontId="8" fillId="3" borderId="0" xfId="0" applyFont="1" applyFill="1"/>
    <xf numFmtId="0" fontId="9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11" fillId="6" borderId="1" xfId="0" applyFont="1" applyFill="1" applyBorder="1" applyAlignment="1">
      <alignment horizontal="center" vertical="center" textRotation="90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9" fillId="0" borderId="1" xfId="0" applyFont="1" applyBorder="1" applyAlignment="1">
      <alignment horizontal="center" vertical="center" wrapText="1"/>
    </xf>
    <xf numFmtId="0" fontId="1" fillId="5" borderId="1" xfId="0" applyFont="1" applyFill="1" applyBorder="1" applyAlignment="1">
      <alignment horizontal="justify" vertical="center" wrapText="1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1" fillId="5" borderId="2" xfId="0" applyFont="1" applyFill="1" applyBorder="1" applyAlignment="1">
      <alignment horizontal="left" vertical="center" wrapText="1"/>
    </xf>
    <xf numFmtId="0" fontId="1" fillId="5" borderId="12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2" fillId="5" borderId="12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 vertical="center" wrapText="1"/>
    </xf>
    <xf numFmtId="0" fontId="2" fillId="5" borderId="10" xfId="0" applyFont="1" applyFill="1" applyBorder="1" applyAlignment="1">
      <alignment horizontal="center" vertical="center" wrapText="1"/>
    </xf>
    <xf numFmtId="0" fontId="10" fillId="7" borderId="3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2" fillId="5" borderId="16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2" fillId="5" borderId="8" xfId="0" applyFont="1" applyFill="1" applyBorder="1" applyAlignment="1">
      <alignment horizontal="center" vertical="center" wrapText="1"/>
    </xf>
    <xf numFmtId="0" fontId="2" fillId="5" borderId="0" xfId="0" applyFont="1" applyFill="1" applyAlignment="1">
      <alignment horizontal="center" vertical="center" wrapText="1"/>
    </xf>
    <xf numFmtId="0" fontId="2" fillId="5" borderId="15" xfId="0" applyFont="1" applyFill="1" applyBorder="1" applyAlignment="1">
      <alignment horizontal="center" vertical="center" wrapText="1"/>
    </xf>
    <xf numFmtId="0" fontId="5" fillId="7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35">
    <dxf>
      <font>
        <color theme="0"/>
      </font>
    </dxf>
    <dxf>
      <font>
        <color theme="0"/>
      </font>
    </dxf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  <dxf>
      <font>
        <color theme="0"/>
      </font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  <dxf>
      <font>
        <color theme="0"/>
      </font>
    </dxf>
    <dxf>
      <fill>
        <patternFill patternType="solid">
          <bgColor rgb="FFFF7C8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FFFF66"/>
        </patternFill>
      </fill>
    </dxf>
    <dxf>
      <fill>
        <patternFill patternType="solid">
          <bgColor rgb="FFFF9966"/>
        </patternFill>
      </fill>
    </dxf>
    <dxf>
      <fill>
        <patternFill patternType="solid">
          <bgColor rgb="FFFF9966"/>
        </patternFill>
      </fill>
    </dxf>
    <dxf>
      <fill>
        <patternFill patternType="solid">
          <bgColor rgb="FFFF7C80"/>
        </patternFill>
      </fill>
    </dxf>
    <dxf>
      <font>
        <color theme="0"/>
      </font>
      <fill>
        <patternFill patternType="solid">
          <bgColor theme="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FFFF66"/>
        </patternFill>
      </fill>
    </dxf>
    <dxf>
      <font>
        <color theme="0"/>
      </font>
      <fill>
        <patternFill>
          <bgColor theme="0"/>
        </patternFill>
      </fill>
    </dxf>
    <dxf>
      <fill>
        <patternFill>
          <bgColor rgb="FFFFFF66"/>
        </patternFill>
      </fill>
    </dxf>
    <dxf>
      <fill>
        <patternFill>
          <bgColor rgb="FFFF9966"/>
        </patternFill>
      </fill>
    </dxf>
    <dxf>
      <fill>
        <patternFill>
          <bgColor rgb="FFFF7C8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66"/>
        </patternFill>
      </fill>
    </dxf>
    <dxf>
      <fill>
        <patternFill>
          <bgColor rgb="FFFF9966"/>
        </patternFill>
      </fill>
    </dxf>
    <dxf>
      <fill>
        <patternFill>
          <bgColor rgb="FFFF7C80"/>
        </patternFill>
      </fill>
    </dxf>
    <dxf>
      <font>
        <color theme="0"/>
      </font>
      <fill>
        <patternFill>
          <bgColor theme="0"/>
        </patternFill>
      </fill>
    </dxf>
  </dxfs>
  <tableStyles count="0" defaultTableStyle="TableStyleMedium2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2"/>
  <sheetViews>
    <sheetView tabSelected="1" view="pageLayout" topLeftCell="E1" zoomScale="90" zoomScaleNormal="40" zoomScalePageLayoutView="90" workbookViewId="0">
      <selection activeCell="J3" sqref="J3"/>
    </sheetView>
  </sheetViews>
  <sheetFormatPr baseColWidth="10" defaultColWidth="9.140625" defaultRowHeight="15"/>
  <cols>
    <col min="1" max="1" width="10.28515625" customWidth="1"/>
    <col min="2" max="4" width="15.42578125" customWidth="1"/>
    <col min="5" max="5" width="20.140625" customWidth="1"/>
    <col min="6" max="6" width="26.140625" customWidth="1"/>
    <col min="7" max="8" width="4.85546875" style="34" customWidth="1"/>
    <col min="9" max="9" width="12.7109375" style="34" customWidth="1"/>
    <col min="10" max="10" width="25.7109375" customWidth="1"/>
    <col min="11" max="11" width="15.42578125" customWidth="1"/>
    <col min="12" max="13" width="4.7109375" customWidth="1"/>
    <col min="14" max="14" width="10.5703125" customWidth="1"/>
    <col min="15" max="15" width="11.140625" customWidth="1"/>
    <col min="16" max="16" width="28" customWidth="1"/>
    <col min="17" max="17" width="14.42578125" customWidth="1"/>
    <col min="18" max="20" width="13.28515625" customWidth="1"/>
    <col min="21" max="21" width="15.7109375" customWidth="1"/>
    <col min="22" max="23" width="13.7109375" customWidth="1"/>
  </cols>
  <sheetData>
    <row r="1" spans="1:23" ht="15" customHeight="1">
      <c r="A1" s="54" t="s">
        <v>0</v>
      </c>
      <c r="B1" s="48" t="s">
        <v>1</v>
      </c>
      <c r="C1" s="55" t="s">
        <v>2</v>
      </c>
      <c r="D1" s="55" t="s">
        <v>3</v>
      </c>
      <c r="E1" s="47" t="s">
        <v>4</v>
      </c>
      <c r="F1" s="47" t="s">
        <v>5</v>
      </c>
      <c r="G1" s="53" t="s">
        <v>8</v>
      </c>
      <c r="H1" s="53"/>
      <c r="I1" s="53"/>
      <c r="J1" s="46" t="s">
        <v>6</v>
      </c>
      <c r="K1" s="47" t="s">
        <v>7</v>
      </c>
      <c r="L1" s="61" t="s">
        <v>8</v>
      </c>
      <c r="M1" s="61"/>
      <c r="N1" s="61"/>
      <c r="O1" s="47" t="s">
        <v>9</v>
      </c>
      <c r="P1" s="59" t="s">
        <v>10</v>
      </c>
      <c r="Q1" s="60" t="s">
        <v>11</v>
      </c>
      <c r="R1" s="56" t="s">
        <v>12</v>
      </c>
      <c r="S1" s="56" t="s">
        <v>13</v>
      </c>
      <c r="T1" s="57" t="s">
        <v>14</v>
      </c>
      <c r="U1" s="49" t="s">
        <v>15</v>
      </c>
      <c r="V1" s="49" t="s">
        <v>16</v>
      </c>
      <c r="W1" s="51" t="s">
        <v>17</v>
      </c>
    </row>
    <row r="2" spans="1:23" ht="57" customHeight="1">
      <c r="A2" s="48"/>
      <c r="B2" s="47"/>
      <c r="C2" s="47"/>
      <c r="D2" s="47"/>
      <c r="E2" s="48"/>
      <c r="F2" s="54"/>
      <c r="G2" s="37" t="s">
        <v>18</v>
      </c>
      <c r="H2" s="37" t="s">
        <v>19</v>
      </c>
      <c r="I2" s="37" t="s">
        <v>20</v>
      </c>
      <c r="J2" s="46"/>
      <c r="K2" s="48"/>
      <c r="L2" s="22" t="s">
        <v>18</v>
      </c>
      <c r="M2" s="20" t="s">
        <v>19</v>
      </c>
      <c r="N2" s="21" t="s">
        <v>20</v>
      </c>
      <c r="O2" s="54"/>
      <c r="P2" s="59"/>
      <c r="Q2" s="50"/>
      <c r="R2" s="52"/>
      <c r="S2" s="52"/>
      <c r="T2" s="58"/>
      <c r="U2" s="50"/>
      <c r="V2" s="50"/>
      <c r="W2" s="52"/>
    </row>
    <row r="3" spans="1:23" ht="152.25" customHeight="1">
      <c r="A3" s="23">
        <v>1</v>
      </c>
      <c r="B3" s="24" t="s">
        <v>57</v>
      </c>
      <c r="C3" s="4" t="s">
        <v>37</v>
      </c>
      <c r="D3" s="3" t="s">
        <v>50</v>
      </c>
      <c r="E3" s="25" t="s">
        <v>58</v>
      </c>
      <c r="F3" s="25" t="s">
        <v>59</v>
      </c>
      <c r="G3" s="38">
        <v>3</v>
      </c>
      <c r="H3" s="38">
        <v>3</v>
      </c>
      <c r="I3" s="39" t="str">
        <f t="shared" ref="I3:I6" si="0">IF(G3+H3=0," ",IF(OR(AND(G3=1,H3=3),AND(G3=1,H3=4),AND(G3=2,H3=3)),"Bajo",IF(OR(AND(G3=1,H3=5),AND(G3=2,H3=4),AND(G3=3,H3=3),AND(G3=4,H3=3),AND(G3=5,H3=3)),"Moderado",IF(OR(AND(G3=2,H3=5),AND(G3=3,H3=4),AND(G3=4,H3=4),AND(G3=5,H3=4)),"Alto",IF(OR(AND(G3=3,H3=5),AND(G3=4,H3=5),AND(G3=5,H3=5)),"Extremo","")))))</f>
        <v>Moderado</v>
      </c>
      <c r="J3" s="45" t="s">
        <v>42</v>
      </c>
      <c r="K3" s="3" t="s">
        <v>66</v>
      </c>
      <c r="L3" s="5">
        <v>3</v>
      </c>
      <c r="M3" s="5">
        <v>5</v>
      </c>
      <c r="N3" s="10" t="str">
        <f t="shared" ref="N3:N6" si="1">IF(L3+M3=0," ",IF(OR(AND(L3=1,M3=3),AND(L3=1,M3=4),AND(L3=2,M3=3)),"Bajo",IF(OR(AND(L3=1,M3=5),AND(L3=2,M3=4),AND(L3=3,M3=3),AND(L3=4,M3=3),AND(L3=5,M3=3)),"Moderado",IF(OR(AND(L3=2,M3=5),AND(L3=3,M3=4),AND(L3=4,M3=4),AND(L3=5,M3=4)),"Alto",IF(OR(AND(L3=3,M3=5),AND(L3=4,M3=5),AND(L3=5,M3=5)),"Extremo","")))))</f>
        <v>Extremo</v>
      </c>
      <c r="O3" s="6" t="s">
        <v>21</v>
      </c>
      <c r="P3" s="1" t="s">
        <v>56</v>
      </c>
      <c r="Q3" s="7" t="s">
        <v>67</v>
      </c>
      <c r="R3" s="8" t="s">
        <v>22</v>
      </c>
      <c r="S3" s="9">
        <v>42877</v>
      </c>
      <c r="T3" s="9">
        <v>43091</v>
      </c>
      <c r="U3" s="1" t="s">
        <v>23</v>
      </c>
      <c r="V3" s="8" t="s">
        <v>24</v>
      </c>
      <c r="W3" s="8" t="s">
        <v>24</v>
      </c>
    </row>
    <row r="4" spans="1:23" ht="166.5" customHeight="1">
      <c r="A4" s="27">
        <v>2</v>
      </c>
      <c r="B4" s="28" t="s">
        <v>29</v>
      </c>
      <c r="C4" s="14" t="s">
        <v>36</v>
      </c>
      <c r="D4" s="15" t="s">
        <v>50</v>
      </c>
      <c r="E4" s="40" t="s">
        <v>32</v>
      </c>
      <c r="F4" s="40" t="s">
        <v>30</v>
      </c>
      <c r="G4" s="38">
        <v>3</v>
      </c>
      <c r="H4" s="38">
        <v>2</v>
      </c>
      <c r="I4" s="39" t="s">
        <v>64</v>
      </c>
      <c r="J4" s="40" t="s">
        <v>31</v>
      </c>
      <c r="K4" s="44" t="s">
        <v>25</v>
      </c>
      <c r="L4" s="16">
        <v>3</v>
      </c>
      <c r="M4" s="16">
        <v>3</v>
      </c>
      <c r="N4" s="10" t="str">
        <f t="shared" si="1"/>
        <v>Moderado</v>
      </c>
      <c r="O4" s="6" t="s">
        <v>21</v>
      </c>
      <c r="P4" s="15" t="s">
        <v>26</v>
      </c>
      <c r="Q4" s="14" t="s">
        <v>67</v>
      </c>
      <c r="R4" s="17" t="s">
        <v>22</v>
      </c>
      <c r="S4" s="18">
        <v>42877</v>
      </c>
      <c r="T4" s="19">
        <v>43099</v>
      </c>
      <c r="U4" s="43" t="s">
        <v>77</v>
      </c>
      <c r="V4" s="17" t="s">
        <v>24</v>
      </c>
      <c r="W4" s="17" t="s">
        <v>24</v>
      </c>
    </row>
    <row r="5" spans="1:23" ht="132" customHeight="1">
      <c r="A5" s="26">
        <v>3</v>
      </c>
      <c r="B5" s="30" t="s">
        <v>65</v>
      </c>
      <c r="C5" s="4" t="s">
        <v>36</v>
      </c>
      <c r="D5" s="3" t="s">
        <v>50</v>
      </c>
      <c r="E5" s="41" t="s">
        <v>60</v>
      </c>
      <c r="F5" s="3" t="s">
        <v>61</v>
      </c>
      <c r="G5" s="38">
        <v>3</v>
      </c>
      <c r="H5" s="38">
        <v>3</v>
      </c>
      <c r="I5" s="39" t="str">
        <f t="shared" si="0"/>
        <v>Moderado</v>
      </c>
      <c r="J5" s="42" t="s">
        <v>72</v>
      </c>
      <c r="K5" s="1" t="s">
        <v>70</v>
      </c>
      <c r="L5" s="11">
        <v>3</v>
      </c>
      <c r="M5" s="11">
        <v>3</v>
      </c>
      <c r="N5" s="10" t="str">
        <f t="shared" si="1"/>
        <v>Moderado</v>
      </c>
      <c r="O5" s="6" t="s">
        <v>21</v>
      </c>
      <c r="P5" s="13" t="s">
        <v>73</v>
      </c>
      <c r="Q5" s="4" t="s">
        <v>67</v>
      </c>
      <c r="R5" s="8" t="s">
        <v>22</v>
      </c>
      <c r="S5" s="9" t="s">
        <v>74</v>
      </c>
      <c r="T5" s="12" t="s">
        <v>75</v>
      </c>
      <c r="U5" s="1" t="s">
        <v>76</v>
      </c>
      <c r="V5" s="8" t="s">
        <v>24</v>
      </c>
      <c r="W5" s="8" t="s">
        <v>24</v>
      </c>
    </row>
    <row r="6" spans="1:23" ht="186.75" customHeight="1">
      <c r="A6" s="29">
        <v>4</v>
      </c>
      <c r="B6" s="24" t="s">
        <v>62</v>
      </c>
      <c r="C6" s="4" t="s">
        <v>36</v>
      </c>
      <c r="D6" s="3" t="s">
        <v>50</v>
      </c>
      <c r="E6" s="25" t="s">
        <v>63</v>
      </c>
      <c r="F6" s="25" t="s">
        <v>61</v>
      </c>
      <c r="G6" s="38">
        <v>3</v>
      </c>
      <c r="H6" s="38">
        <v>3</v>
      </c>
      <c r="I6" s="39" t="str">
        <f t="shared" si="0"/>
        <v>Moderado</v>
      </c>
      <c r="J6" s="25" t="s">
        <v>33</v>
      </c>
      <c r="K6" s="3" t="s">
        <v>71</v>
      </c>
      <c r="L6" s="11">
        <v>3</v>
      </c>
      <c r="M6" s="11">
        <v>3</v>
      </c>
      <c r="N6" s="10" t="str">
        <f t="shared" si="1"/>
        <v>Moderado</v>
      </c>
      <c r="O6" s="6" t="s">
        <v>21</v>
      </c>
      <c r="P6" s="3" t="s">
        <v>27</v>
      </c>
      <c r="Q6" s="4" t="s">
        <v>67</v>
      </c>
      <c r="R6" s="4" t="s">
        <v>22</v>
      </c>
      <c r="S6" s="12" t="s">
        <v>69</v>
      </c>
      <c r="T6" s="12" t="s">
        <v>68</v>
      </c>
      <c r="U6" s="3" t="s">
        <v>28</v>
      </c>
      <c r="V6" s="4" t="s">
        <v>24</v>
      </c>
      <c r="W6" s="2" t="s">
        <v>24</v>
      </c>
    </row>
    <row r="7" spans="1:23" ht="15.75" thickBot="1">
      <c r="G7" s="33"/>
      <c r="H7" s="33"/>
      <c r="I7" s="36"/>
    </row>
    <row r="8" spans="1:23" ht="16.5" thickTop="1" thickBot="1">
      <c r="G8" s="33"/>
      <c r="H8" s="33"/>
      <c r="I8" s="35" t="str">
        <f>IF(G8+H8=0," ",IF(OR(AND(G8=1,H8=3),AND(G8=1,H8=4),AND(G8=2,H8=3)),"Bajo",IF(OR(AND(G8=1,H8=5),AND(G8=2,H8=4),AND(G8=3,H8=3),AND(G8=4,H8=3),AND(G8=5,H8=3)),"Moderado",IF(OR(AND(G8=2,H8=5),AND(G8=3,H8=4),AND(G8=4,H8=4),AND(G8=5,H8=4)),"Alto",IF(OR(AND(G8=3,H8=5),AND(G8=4,H8=5),AND(G8=5,H8=5)),"Extremo","")))))</f>
        <v xml:space="preserve"> </v>
      </c>
    </row>
    <row r="9" spans="1:23" ht="16.5" thickTop="1" thickBot="1">
      <c r="G9" s="33"/>
      <c r="H9" s="33"/>
      <c r="I9" s="35"/>
    </row>
    <row r="10" spans="1:23" ht="15.75" thickTop="1">
      <c r="G10" s="32"/>
      <c r="H10" s="32"/>
      <c r="I10" s="33"/>
    </row>
    <row r="17" spans="1:6" ht="12.75" customHeight="1"/>
    <row r="19" spans="1:6" hidden="1">
      <c r="A19" s="31" t="s">
        <v>34</v>
      </c>
      <c r="C19" t="s">
        <v>43</v>
      </c>
      <c r="F19" t="s">
        <v>78</v>
      </c>
    </row>
    <row r="20" spans="1:6" hidden="1">
      <c r="A20" s="31" t="s">
        <v>36</v>
      </c>
      <c r="C20" t="s">
        <v>44</v>
      </c>
      <c r="F20" t="s">
        <v>79</v>
      </c>
    </row>
    <row r="21" spans="1:6" hidden="1">
      <c r="A21" s="31" t="s">
        <v>37</v>
      </c>
      <c r="C21" t="s">
        <v>45</v>
      </c>
      <c r="F21" t="s">
        <v>80</v>
      </c>
    </row>
    <row r="22" spans="1:6" hidden="1">
      <c r="A22" s="31" t="s">
        <v>38</v>
      </c>
      <c r="C22" t="s">
        <v>46</v>
      </c>
      <c r="F22" t="s">
        <v>81</v>
      </c>
    </row>
    <row r="23" spans="1:6" hidden="1">
      <c r="A23" s="31" t="s">
        <v>39</v>
      </c>
      <c r="C23" t="s">
        <v>47</v>
      </c>
      <c r="F23" t="s">
        <v>82</v>
      </c>
    </row>
    <row r="24" spans="1:6" hidden="1">
      <c r="A24" s="31" t="s">
        <v>40</v>
      </c>
      <c r="C24" t="s">
        <v>48</v>
      </c>
    </row>
    <row r="25" spans="1:6" ht="15.95" hidden="1" customHeight="1">
      <c r="A25" s="31" t="s">
        <v>41</v>
      </c>
      <c r="C25" t="s">
        <v>49</v>
      </c>
      <c r="F25" t="s">
        <v>83</v>
      </c>
    </row>
    <row r="26" spans="1:6" hidden="1">
      <c r="A26" s="31" t="s">
        <v>35</v>
      </c>
      <c r="C26" t="s">
        <v>50</v>
      </c>
      <c r="F26" t="s">
        <v>84</v>
      </c>
    </row>
    <row r="27" spans="1:6" hidden="1">
      <c r="C27" t="s">
        <v>51</v>
      </c>
      <c r="F27" t="s">
        <v>64</v>
      </c>
    </row>
    <row r="28" spans="1:6" hidden="1">
      <c r="A28" s="31" t="s">
        <v>87</v>
      </c>
      <c r="C28" t="s">
        <v>52</v>
      </c>
      <c r="F28" t="s">
        <v>85</v>
      </c>
    </row>
    <row r="29" spans="1:6" hidden="1">
      <c r="A29" s="31" t="s">
        <v>64</v>
      </c>
      <c r="C29" t="s">
        <v>53</v>
      </c>
      <c r="F29" t="s">
        <v>86</v>
      </c>
    </row>
    <row r="30" spans="1:6" hidden="1">
      <c r="A30" s="31" t="s">
        <v>88</v>
      </c>
      <c r="C30" t="s">
        <v>54</v>
      </c>
    </row>
    <row r="31" spans="1:6" hidden="1">
      <c r="A31" s="31" t="s">
        <v>89</v>
      </c>
      <c r="C31" t="s">
        <v>55</v>
      </c>
      <c r="F31" t="s">
        <v>22</v>
      </c>
    </row>
    <row r="32" spans="1:6" hidden="1">
      <c r="F32" t="s">
        <v>90</v>
      </c>
    </row>
  </sheetData>
  <mergeCells count="19">
    <mergeCell ref="A1:A2"/>
    <mergeCell ref="B1:B2"/>
    <mergeCell ref="C1:C2"/>
    <mergeCell ref="S1:S2"/>
    <mergeCell ref="T1:T2"/>
    <mergeCell ref="O1:O2"/>
    <mergeCell ref="P1:P2"/>
    <mergeCell ref="Q1:Q2"/>
    <mergeCell ref="R1:R2"/>
    <mergeCell ref="L1:N1"/>
    <mergeCell ref="D1:D2"/>
    <mergeCell ref="F1:F2"/>
    <mergeCell ref="J1:J2"/>
    <mergeCell ref="K1:K2"/>
    <mergeCell ref="E1:E2"/>
    <mergeCell ref="V1:V2"/>
    <mergeCell ref="W1:W2"/>
    <mergeCell ref="G1:I1"/>
    <mergeCell ref="U1:U2"/>
  </mergeCells>
  <conditionalFormatting sqref="I3:I6">
    <cfRule type="expression" dxfId="34" priority="5" stopIfTrue="1">
      <formula>IF(G3="",H3="","")</formula>
    </cfRule>
    <cfRule type="containsText" dxfId="33" priority="6" stopIfTrue="1" operator="containsText" text="Extremo">
      <formula>NOT(ISERROR(SEARCH("Extremo",I3)))</formula>
    </cfRule>
    <cfRule type="containsText" dxfId="32" priority="7" stopIfTrue="1" operator="containsText" text="Alto">
      <formula>NOT(ISERROR(SEARCH("Alto",I3)))</formula>
    </cfRule>
    <cfRule type="containsText" dxfId="31" priority="8" stopIfTrue="1" operator="containsText" text="Moderado">
      <formula>NOT(ISERROR(SEARCH("Moderado",I3)))</formula>
    </cfRule>
    <cfRule type="containsText" dxfId="30" priority="9" stopIfTrue="1" operator="containsText" text="Bajo">
      <formula>NOT(ISERROR(SEARCH("Bajo",I3)))</formula>
    </cfRule>
  </conditionalFormatting>
  <conditionalFormatting sqref="I8">
    <cfRule type="containsText" dxfId="29" priority="58" stopIfTrue="1" operator="containsText" text="Bajo">
      <formula>NOT(ISERROR(SEARCH("Bajo",I8)))</formula>
    </cfRule>
    <cfRule type="containsText" dxfId="28" priority="55" stopIfTrue="1" operator="containsText" text="Extremo">
      <formula>NOT(ISERROR(SEARCH("Extremo",I8)))</formula>
    </cfRule>
    <cfRule type="containsText" dxfId="27" priority="56" stopIfTrue="1" operator="containsText" text="Alto">
      <formula>NOT(ISERROR(SEARCH("Alto",I8)))</formula>
    </cfRule>
    <cfRule type="containsText" dxfId="26" priority="57" stopIfTrue="1" operator="containsText" text="Moderado">
      <formula>NOT(ISERROR(SEARCH("Moderado",I8)))</formula>
    </cfRule>
    <cfRule type="expression" dxfId="25" priority="54" stopIfTrue="1">
      <formula>IF(G8="",H8="","")</formula>
    </cfRule>
  </conditionalFormatting>
  <conditionalFormatting sqref="N3:N6">
    <cfRule type="containsText" dxfId="24" priority="17" stopIfTrue="1" operator="containsText" text="Moderado">
      <formula>NOT(ISERROR(SEARCH("Moderado",N3)))</formula>
    </cfRule>
    <cfRule type="containsText" dxfId="23" priority="18" stopIfTrue="1" operator="containsText" text="Bajo">
      <formula>NOT(ISERROR(SEARCH("Bajo",N3)))</formula>
    </cfRule>
    <cfRule type="expression" dxfId="22" priority="360" stopIfTrue="1">
      <formula>IF(L3="",M3="","")</formula>
    </cfRule>
    <cfRule type="containsText" dxfId="21" priority="15" stopIfTrue="1" operator="containsText" text="Extremo">
      <formula>NOT(ISERROR(SEARCH("Extremo",N3)))</formula>
    </cfRule>
    <cfRule type="containsText" dxfId="20" priority="16" stopIfTrue="1" operator="containsText" text="Alto">
      <formula>NOT(ISERROR(SEARCH("Alto",N3)))</formula>
    </cfRule>
  </conditionalFormatting>
  <conditionalFormatting sqref="N6">
    <cfRule type="containsText" dxfId="19" priority="2" stopIfTrue="1" operator="containsText" text="Alto">
      <formula>NOT(ISERROR(SEARCH("Alto",N6)))</formula>
    </cfRule>
    <cfRule type="containsText" dxfId="18" priority="3" stopIfTrue="1" operator="containsText" text="Moderado">
      <formula>NOT(ISERROR(SEARCH("Moderado",N6)))</formula>
    </cfRule>
    <cfRule type="containsText" dxfId="17" priority="4" stopIfTrue="1" operator="containsText" text="Bajo">
      <formula>NOT(ISERROR(SEARCH("Bajo",N6)))</formula>
    </cfRule>
    <cfRule type="containsText" dxfId="16" priority="1" stopIfTrue="1" operator="containsText" text="Extremo">
      <formula>NOT(ISERROR(SEARCH("Extremo",N6)))</formula>
    </cfRule>
  </conditionalFormatting>
  <conditionalFormatting sqref="P3:P4">
    <cfRule type="cellIs" dxfId="15" priority="254" operator="equal">
      <formula>0</formula>
    </cfRule>
  </conditionalFormatting>
  <conditionalFormatting sqref="R6">
    <cfRule type="containsText" dxfId="14" priority="153" stopIfTrue="1" operator="containsText" text="Reducir">
      <formula>NOT(ISERROR(SEARCH("Reducir",R6)))</formula>
    </cfRule>
    <cfRule type="containsText" dxfId="13" priority="154" stopIfTrue="1" operator="containsText" text="Asumir">
      <formula>NOT(ISERROR(SEARCH("Asumir",R6)))</formula>
    </cfRule>
    <cfRule type="containsText" dxfId="12" priority="155" stopIfTrue="1" operator="containsText" text="Evitar">
      <formula>NOT(ISERROR(SEARCH("Evitar",R6)))</formula>
    </cfRule>
    <cfRule type="containsText" dxfId="11" priority="156" stopIfTrue="1" operator="containsText" text="Reducir">
      <formula>NOT(ISERROR(SEARCH("Reducir",R6)))</formula>
    </cfRule>
    <cfRule type="containsText" dxfId="10" priority="157" stopIfTrue="1" operator="containsText" text="Asumir">
      <formula>NOT(ISERROR(SEARCH("Asumir",R6)))</formula>
    </cfRule>
    <cfRule type="containsText" dxfId="9" priority="158" stopIfTrue="1" operator="containsText" text="Evitar">
      <formula>NOT(ISERROR(SEARCH("Evitar",R6)))</formula>
    </cfRule>
  </conditionalFormatting>
  <conditionalFormatting sqref="S4">
    <cfRule type="containsText" dxfId="8" priority="247" stopIfTrue="1" operator="containsText" text="Reducir">
      <formula>NOT(ISERROR(SEARCH("Reducir",S4)))</formula>
    </cfRule>
    <cfRule type="containsText" dxfId="7" priority="248" stopIfTrue="1" operator="containsText" text="Asumir">
      <formula>NOT(ISERROR(SEARCH("Asumir",S4)))</formula>
    </cfRule>
    <cfRule type="containsText" dxfId="6" priority="249" stopIfTrue="1" operator="containsText" text="Evitar">
      <formula>NOT(ISERROR(SEARCH("Evitar",S4)))</formula>
    </cfRule>
    <cfRule type="expression" dxfId="5" priority="250" stopIfTrue="1">
      <formula>IF(P4="",Q4="","")</formula>
    </cfRule>
    <cfRule type="containsText" dxfId="4" priority="251" stopIfTrue="1" operator="containsText" text="Reducir">
      <formula>NOT(ISERROR(SEARCH("Reducir",S4)))</formula>
    </cfRule>
    <cfRule type="containsText" dxfId="3" priority="252" stopIfTrue="1" operator="containsText" text="Asumir">
      <formula>NOT(ISERROR(SEARCH("Asumir",S4)))</formula>
    </cfRule>
    <cfRule type="containsText" dxfId="2" priority="253" stopIfTrue="1" operator="containsText" text="Evitar">
      <formula>NOT(ISERROR(SEARCH("Evitar",S4)))</formula>
    </cfRule>
  </conditionalFormatting>
  <conditionalFormatting sqref="U3:U5">
    <cfRule type="cellIs" dxfId="1" priority="93" operator="equal">
      <formula>0</formula>
    </cfRule>
  </conditionalFormatting>
  <conditionalFormatting sqref="W6">
    <cfRule type="cellIs" dxfId="0" priority="74" operator="equal">
      <formula>0</formula>
    </cfRule>
  </conditionalFormatting>
  <dataValidations disablePrompts="1" count="7">
    <dataValidation type="list" allowBlank="1" showInputMessage="1" showErrorMessage="1" sqref="I10 I65546 I131082 I196618 I262154 I327690 I393226 I458762 I524298 I589834 I655370 I720906 I786442 I851978 I917514 I983050" xr:uid="{00000000-0002-0000-0000-000000000000}">
      <formula1>#REF!</formula1>
    </dataValidation>
    <dataValidation type="list" allowBlank="1" showInputMessage="1" showErrorMessage="1" sqref="C1:C6" xr:uid="{00000000-0002-0000-0000-000001000000}">
      <formula1>$A$19:$A$26</formula1>
    </dataValidation>
    <dataValidation type="list" allowBlank="1" showInputMessage="1" showErrorMessage="1" sqref="D1:D6" xr:uid="{00000000-0002-0000-0000-000002000000}">
      <formula1>$C$19:$C$31</formula1>
    </dataValidation>
    <dataValidation type="list" allowBlank="1" showInputMessage="1" showErrorMessage="1" sqref="R1:R2" xr:uid="{00000000-0002-0000-0000-000003000000}">
      <formula1>$F$31:$F$32</formula1>
    </dataValidation>
    <dataValidation type="list" allowBlank="1" showInputMessage="1" showErrorMessage="1" sqref="G2 L2" xr:uid="{00000000-0002-0000-0000-000004000000}">
      <formula1>$F$19:$F$23</formula1>
    </dataValidation>
    <dataValidation type="list" allowBlank="1" showInputMessage="1" showErrorMessage="1" sqref="H2 M2" xr:uid="{00000000-0002-0000-0000-000005000000}">
      <formula1>$F$25:$F$29</formula1>
    </dataValidation>
    <dataValidation type="list" allowBlank="1" showInputMessage="1" showErrorMessage="1" sqref="I2 N2" xr:uid="{00000000-0002-0000-0000-000006000000}">
      <formula1>$A$28:$A$31</formula1>
    </dataValidation>
  </dataValidations>
  <pageMargins left="0.70866141732283472" right="0.70866141732283472" top="1.1499999999999999" bottom="0.94488188976377963" header="0.31496062992125984" footer="0.27559055118110237"/>
  <pageSetup paperSize="9" scale="65" orientation="landscape" r:id="rId1"/>
  <headerFooter>
    <oddHeader>&amp;L&amp;G&amp;C&amp;"Arial Rounded MT Bold,Normal"
AGUAS DEL HUILA S.A. E.S.P.
&amp;10NIT.  800.100.553-2
MAPA DE RIESGOS GESTIÓN DE BIENES Y SERVICIOS&amp;11
 &amp;8VERSION 8.0</oddHeader>
    <oddFooter>&amp;C&amp;"Arial,Negrita Cursiva"&amp;8….llevamos más que agua.&amp;"Arial,Normal"
Calle 21 No. 1C -17
Teléfonos 8 75 31 81 – 8 75 23 21 fax: Ext. 124
www.aguasdelhuila.gov.co
Neiva – Huila (Colombia).&amp;"-,Normal"&amp;11
&amp;R&amp;"Arial,Normal"&amp;7&amp;K000000Pág. &amp;P | &amp;P</oddFooter>
  </headerFooter>
  <legacy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Ana lucía lucia muñoz</cp:lastModifiedBy>
  <cp:lastPrinted>2025-10-20T16:31:22Z</cp:lastPrinted>
  <dcterms:created xsi:type="dcterms:W3CDTF">2006-09-16T00:00:00Z</dcterms:created>
  <dcterms:modified xsi:type="dcterms:W3CDTF">2026-07-01T20:39:35Z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3082-10.2.0.5820</vt:lpwstr>
  </property>
</Properties>
</file>